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1"/>
  </bookViews>
  <sheets>
    <sheet name="Instructions" sheetId="1" r:id="rId1"/>
    <sheet name="Projected Budget Report" sheetId="2" r:id="rId2"/>
  </sheets>
  <definedNames>
    <definedName name="_xlnm.Print_Area" localSheetId="1">'Projected Budget Report'!$A$1:$L$48</definedName>
  </definedNames>
  <calcPr fullCalcOnLoad="1"/>
</workbook>
</file>

<file path=xl/sharedStrings.xml><?xml version="1.0" encoding="utf-8"?>
<sst xmlns="http://schemas.openxmlformats.org/spreadsheetml/2006/main" count="146" uniqueCount="72">
  <si>
    <t>REVENUES</t>
  </si>
  <si>
    <t>Property Taxes</t>
  </si>
  <si>
    <t>Other Taxes</t>
  </si>
  <si>
    <t>State Revenue Sharing</t>
  </si>
  <si>
    <t>$</t>
  </si>
  <si>
    <t>Income Tax</t>
  </si>
  <si>
    <t>Fines &amp; Fees</t>
  </si>
  <si>
    <t>Licenses &amp; Permits</t>
  </si>
  <si>
    <t>Interest Income</t>
  </si>
  <si>
    <t>Grant Revenues</t>
  </si>
  <si>
    <t>Other Revenues</t>
  </si>
  <si>
    <t>Interfund Transfers (In)</t>
  </si>
  <si>
    <t>Total Revenues</t>
  </si>
  <si>
    <t>EXPENDITURES</t>
  </si>
  <si>
    <t>General Government</t>
  </si>
  <si>
    <t>Police and Fire</t>
  </si>
  <si>
    <t>Other Public Safety</t>
  </si>
  <si>
    <t>Roads</t>
  </si>
  <si>
    <t>Other Public Works</t>
  </si>
  <si>
    <t>Health and Welfare</t>
  </si>
  <si>
    <t>Recreation &amp; Culture</t>
  </si>
  <si>
    <t>Capital Outlay</t>
  </si>
  <si>
    <t>Debt Service</t>
  </si>
  <si>
    <t>Other Expenditures</t>
  </si>
  <si>
    <t>Interfund Transfers (Out)</t>
  </si>
  <si>
    <t>Total Expenditures</t>
  </si>
  <si>
    <t>Net Revenues (Expenditures)</t>
  </si>
  <si>
    <t>Ending Fund Balance</t>
  </si>
  <si>
    <t>Beginning Fund Balance</t>
  </si>
  <si>
    <t>%</t>
  </si>
  <si>
    <t>Assumptions</t>
  </si>
  <si>
    <t>Local Unit Code:</t>
  </si>
  <si>
    <t>INSTRUCTIONS FOR PROJECTED BUDGET REPORT TEMPLATE</t>
  </si>
  <si>
    <t>Current Fiscal Year End Date:</t>
  </si>
  <si>
    <t>Fund Name:</t>
  </si>
  <si>
    <t>Projected Budget Report</t>
  </si>
  <si>
    <t>Current Year Budget</t>
  </si>
  <si>
    <t xml:space="preserve">Percentage Change </t>
  </si>
  <si>
    <t>Year 2 Budget</t>
  </si>
  <si>
    <t>Local Unit Name:</t>
  </si>
  <si>
    <t>1.</t>
  </si>
  <si>
    <t>2.</t>
  </si>
  <si>
    <t>3.</t>
  </si>
  <si>
    <t>4.</t>
  </si>
  <si>
    <t>5.</t>
  </si>
  <si>
    <t>6.</t>
  </si>
  <si>
    <t xml:space="preserve">Note: The years on a local unit's Projected Budget Report will be different than the years on the local unit's Citizen's </t>
  </si>
  <si>
    <t>Guide and Performance Dashboard.</t>
  </si>
  <si>
    <t>To fill out the Projected Budget Report, you will need at a minimum your General Fund Budget to assist you in filling in the budgeted</t>
  </si>
  <si>
    <t>Fill in the Local Unit Name, Local Unit Code, Current Fiscal Year End Date, and Fund Name.</t>
  </si>
  <si>
    <t>Current Year Budget column - Utilize the budget for your current fiscal year as the source data to fill in the current year budget.</t>
  </si>
  <si>
    <t>You may change or remove any items that do not pertain to your local unit or you can add additional items not listed.</t>
  </si>
  <si>
    <t>a decrease with a minus sign (i.e. negative 10% would be entered as -10).</t>
  </si>
  <si>
    <t xml:space="preserve">Year 2 Budget column - Amounts in this column will automatically calculate based on amounts entered in the Current Year </t>
  </si>
  <si>
    <t>Budget column and Percentage Change column. However, amounts may be overwritten.</t>
  </si>
  <si>
    <t xml:space="preserve">Assumptions column - Provide a brief explanation of the assumptions used in developing the budgeted projections. You do </t>
  </si>
  <si>
    <t>not need an assumption for every item.</t>
  </si>
  <si>
    <t>7.</t>
  </si>
  <si>
    <t>Commentary box - Provide additional information as necessary.</t>
  </si>
  <si>
    <t>Before publishing the Projected Budget Report on your website, we highly recommend you "Hide" the "Instructions" tab</t>
  </si>
  <si>
    <t>Make sure when you print or save this document to a PDF, you print the "Projected Budget Report" tab.</t>
  </si>
  <si>
    <t>Community &amp; Economic Development</t>
  </si>
  <si>
    <t>Commentary:</t>
  </si>
  <si>
    <t>Fill in the yellow highlighted portions as follows:</t>
  </si>
  <si>
    <t>For additional fund budget projections, copy and paste the "Projected Budget Report" tab as needed.</t>
  </si>
  <si>
    <t>revenues and expenditures. You may copy the tab to use for other fund budget projections (i.e. Special Revenue, Enterprise, etc...).</t>
  </si>
  <si>
    <t xml:space="preserve">Percentage Change column - Fill in the expected percentage change for each budgeted revenue and expenditure. The </t>
  </si>
  <si>
    <t xml:space="preserve">projected change can be an increase or a decrease. Enter the percentage as a whole number without a percent sign. Enter </t>
  </si>
  <si>
    <t>so that this document will be user-friendly. To hide a tab (or row), right click on the tab (or row) and select "Hide".</t>
  </si>
  <si>
    <t>Village of Deckerville</t>
  </si>
  <si>
    <t>76-3030</t>
  </si>
  <si>
    <t>General Fund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</si>
</sst>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60" applyFont="1" applyFill="1">
      <alignment/>
      <protection/>
    </xf>
    <xf numFmtId="164" fontId="2" fillId="33" borderId="0" xfId="44" applyNumberFormat="1" applyFont="1" applyFill="1" applyAlignment="1">
      <alignment/>
    </xf>
    <xf numFmtId="0" fontId="3" fillId="33" borderId="10" xfId="60" applyFont="1" applyFill="1" applyBorder="1">
      <alignment/>
      <protection/>
    </xf>
    <xf numFmtId="0" fontId="3" fillId="33" borderId="0" xfId="60" applyFont="1" applyFill="1" applyAlignment="1">
      <alignment horizontal="center" wrapText="1"/>
      <protection/>
    </xf>
    <xf numFmtId="164" fontId="3" fillId="33" borderId="0" xfId="44" applyNumberFormat="1" applyFont="1" applyFill="1" applyBorder="1" applyAlignment="1">
      <alignment horizontal="center" wrapText="1"/>
    </xf>
    <xf numFmtId="44" fontId="2" fillId="33" borderId="0" xfId="48" applyFont="1" applyFill="1" applyAlignment="1">
      <alignment/>
    </xf>
    <xf numFmtId="0" fontId="4" fillId="33" borderId="0" xfId="60" applyFont="1" applyFill="1" applyBorder="1">
      <alignment/>
      <protection/>
    </xf>
    <xf numFmtId="0" fontId="4" fillId="33" borderId="0" xfId="60" applyFont="1" applyFill="1">
      <alignment/>
      <protection/>
    </xf>
    <xf numFmtId="44" fontId="4" fillId="33" borderId="0" xfId="48" applyFont="1" applyFill="1" applyAlignment="1">
      <alignment/>
    </xf>
    <xf numFmtId="0" fontId="5" fillId="33" borderId="10" xfId="60" applyFont="1" applyFill="1" applyBorder="1">
      <alignment/>
      <protection/>
    </xf>
    <xf numFmtId="164" fontId="3" fillId="33" borderId="0" xfId="44" applyNumberFormat="1" applyFont="1" applyFill="1" applyAlignment="1">
      <alignment/>
    </xf>
    <xf numFmtId="164" fontId="3" fillId="33" borderId="10" xfId="44" applyNumberFormat="1" applyFont="1" applyFill="1" applyBorder="1" applyAlignment="1">
      <alignment horizontal="center" wrapText="1"/>
    </xf>
    <xf numFmtId="164" fontId="3" fillId="33" borderId="0" xfId="44" applyNumberFormat="1" applyFont="1" applyFill="1" applyAlignment="1" applyProtection="1">
      <alignment/>
      <protection locked="0"/>
    </xf>
    <xf numFmtId="0" fontId="51" fillId="33" borderId="0" xfId="0" applyFont="1" applyFill="1" applyAlignment="1">
      <alignment/>
    </xf>
    <xf numFmtId="0" fontId="2" fillId="33" borderId="0" xfId="60" applyFont="1" applyFill="1">
      <alignment/>
      <protection/>
    </xf>
    <xf numFmtId="0" fontId="52" fillId="33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164" fontId="4" fillId="33" borderId="0" xfId="44" applyNumberFormat="1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3" fillId="33" borderId="0" xfId="60" applyFont="1" applyFill="1" applyBorder="1">
      <alignment/>
      <protection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5" fillId="33" borderId="0" xfId="0" applyFont="1" applyFill="1" applyAlignment="1">
      <alignment wrapText="1"/>
    </xf>
    <xf numFmtId="0" fontId="51" fillId="33" borderId="0" xfId="0" applyFont="1" applyFill="1" applyAlignment="1">
      <alignment wrapText="1"/>
    </xf>
    <xf numFmtId="0" fontId="57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wrapText="1"/>
    </xf>
    <xf numFmtId="49" fontId="5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justify"/>
    </xf>
    <xf numFmtId="49" fontId="51" fillId="0" borderId="0" xfId="0" applyNumberFormat="1" applyFont="1" applyAlignment="1" quotePrefix="1">
      <alignment horizontal="justify"/>
    </xf>
    <xf numFmtId="49" fontId="51" fillId="0" borderId="0" xfId="0" applyNumberFormat="1" applyFont="1" applyAlignment="1" quotePrefix="1">
      <alignment horizontal="justify" vertical="top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 horizontal="justify" vertical="top"/>
    </xf>
    <xf numFmtId="49" fontId="51" fillId="0" borderId="0" xfId="63" applyNumberFormat="1" applyFont="1" applyFill="1">
      <alignment/>
      <protection/>
    </xf>
    <xf numFmtId="49" fontId="57" fillId="0" borderId="0" xfId="63" applyNumberFormat="1" applyFont="1" applyFill="1" applyAlignment="1">
      <alignment/>
      <protection/>
    </xf>
    <xf numFmtId="164" fontId="3" fillId="33" borderId="11" xfId="44" applyNumberFormat="1" applyFont="1" applyFill="1" applyBorder="1" applyAlignment="1">
      <alignment/>
    </xf>
    <xf numFmtId="164" fontId="3" fillId="33" borderId="12" xfId="44" applyNumberFormat="1" applyFont="1" applyFill="1" applyBorder="1" applyAlignment="1">
      <alignment/>
    </xf>
    <xf numFmtId="164" fontId="52" fillId="33" borderId="11" xfId="0" applyNumberFormat="1" applyFont="1" applyFill="1" applyBorder="1" applyAlignment="1">
      <alignment/>
    </xf>
    <xf numFmtId="0" fontId="53" fillId="0" borderId="0" xfId="0" applyFont="1" applyFill="1" applyAlignment="1">
      <alignment wrapText="1"/>
    </xf>
    <xf numFmtId="164" fontId="4" fillId="34" borderId="0" xfId="44" applyNumberFormat="1" applyFont="1" applyFill="1" applyAlignment="1" applyProtection="1">
      <alignment/>
      <protection locked="0"/>
    </xf>
    <xf numFmtId="0" fontId="53" fillId="34" borderId="0" xfId="0" applyFont="1" applyFill="1" applyAlignment="1">
      <alignment wrapText="1"/>
    </xf>
    <xf numFmtId="164" fontId="3" fillId="34" borderId="0" xfId="44" applyNumberFormat="1" applyFont="1" applyFill="1" applyAlignment="1" applyProtection="1">
      <alignment/>
      <protection locked="0"/>
    </xf>
    <xf numFmtId="164" fontId="3" fillId="33" borderId="0" xfId="44" applyNumberFormat="1" applyFont="1" applyFill="1" applyBorder="1" applyAlignment="1">
      <alignment/>
    </xf>
    <xf numFmtId="164" fontId="52" fillId="33" borderId="0" xfId="0" applyNumberFormat="1" applyFont="1" applyFill="1" applyBorder="1" applyAlignment="1">
      <alignment/>
    </xf>
    <xf numFmtId="164" fontId="3" fillId="33" borderId="13" xfId="44" applyNumberFormat="1" applyFont="1" applyFill="1" applyBorder="1" applyAlignment="1">
      <alignment/>
    </xf>
    <xf numFmtId="49" fontId="58" fillId="0" borderId="0" xfId="0" applyNumberFormat="1" applyFont="1" applyAlignment="1">
      <alignment horizontal="center"/>
    </xf>
    <xf numFmtId="0" fontId="54" fillId="34" borderId="0" xfId="0" applyFont="1" applyFill="1" applyAlignment="1">
      <alignment horizontal="left" wrapText="1"/>
    </xf>
    <xf numFmtId="14" fontId="54" fillId="34" borderId="0" xfId="0" applyNumberFormat="1" applyFont="1" applyFill="1" applyAlignment="1">
      <alignment horizontal="left" wrapText="1"/>
    </xf>
    <xf numFmtId="0" fontId="59" fillId="33" borderId="0" xfId="0" applyFont="1" applyFill="1" applyAlignment="1">
      <alignment horizontal="center"/>
    </xf>
    <xf numFmtId="0" fontId="54" fillId="33" borderId="14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left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9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25">
      <selection activeCell="A1" sqref="A1:P1"/>
    </sheetView>
  </sheetViews>
  <sheetFormatPr defaultColWidth="9.140625" defaultRowHeight="15"/>
  <cols>
    <col min="1" max="1" width="3.57421875" style="31" customWidth="1"/>
    <col min="2" max="2" width="2.7109375" style="31" customWidth="1"/>
    <col min="3" max="3" width="3.57421875" style="31" customWidth="1"/>
    <col min="4" max="4" width="2.7109375" style="30" customWidth="1"/>
    <col min="5" max="16" width="9.140625" style="31" customWidth="1"/>
    <col min="17" max="16384" width="9.140625" style="17" customWidth="1"/>
  </cols>
  <sheetData>
    <row r="1" spans="1:16" ht="18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3" spans="1:3" ht="15">
      <c r="A3" s="29" t="s">
        <v>46</v>
      </c>
      <c r="B3" s="29"/>
      <c r="C3" s="29"/>
    </row>
    <row r="4" spans="1:16" s="18" customFormat="1" ht="15">
      <c r="A4" s="29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8" customFormat="1" ht="14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8" customFormat="1" ht="14.25">
      <c r="A6" s="31" t="s">
        <v>48</v>
      </c>
      <c r="B6" s="31"/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8" customFormat="1" ht="14.25">
      <c r="A7" s="31" t="s">
        <v>65</v>
      </c>
      <c r="B7" s="31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8" customFormat="1" ht="14.25">
      <c r="A8" s="31"/>
      <c r="B8" s="31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8" customFormat="1" ht="14.25">
      <c r="A9" s="31" t="s">
        <v>63</v>
      </c>
      <c r="B9" s="31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18" customFormat="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18" customFormat="1" ht="14.25">
      <c r="A11" s="32"/>
      <c r="B11" s="33" t="s">
        <v>40</v>
      </c>
      <c r="C11" s="31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18" customFormat="1" ht="14.25">
      <c r="A12" s="32"/>
      <c r="B12" s="33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8" customFormat="1" ht="14.25">
      <c r="A13" s="32"/>
      <c r="B13" s="33" t="s">
        <v>41</v>
      </c>
      <c r="C13" s="31" t="s">
        <v>64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18" customFormat="1" ht="14.25">
      <c r="A14" s="32"/>
      <c r="B14" s="32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s="18" customFormat="1" ht="14.25">
      <c r="A15" s="32"/>
      <c r="B15" s="34" t="s">
        <v>42</v>
      </c>
      <c r="C15" s="35" t="s">
        <v>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s="18" customFormat="1" ht="14.25">
      <c r="A16" s="32"/>
      <c r="B16" s="34"/>
      <c r="C16" s="35" t="s">
        <v>51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s="18" customFormat="1" ht="14.25">
      <c r="A17" s="32"/>
      <c r="B17" s="32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18" customFormat="1" ht="14.25">
      <c r="A18" s="32"/>
      <c r="B18" s="34" t="s">
        <v>43</v>
      </c>
      <c r="C18" s="31" t="s">
        <v>66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s="18" customFormat="1" ht="14.25">
      <c r="A19" s="32"/>
      <c r="B19" s="34"/>
      <c r="C19" s="31" t="s">
        <v>67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s="18" customFormat="1" ht="14.25">
      <c r="A20" s="32"/>
      <c r="B20" s="36"/>
      <c r="C20" s="31" t="s">
        <v>52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18" customFormat="1" ht="14.25">
      <c r="A21" s="32"/>
      <c r="B21" s="36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8" customFormat="1" ht="14.25">
      <c r="A22" s="32"/>
      <c r="B22" s="34" t="s">
        <v>44</v>
      </c>
      <c r="C22" s="31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s="18" customFormat="1" ht="14.25">
      <c r="A23" s="32"/>
      <c r="B23" s="34"/>
      <c r="C23" s="31" t="s">
        <v>54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18" customFormat="1" ht="14.25">
      <c r="A24" s="32"/>
      <c r="B24" s="36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s="18" customFormat="1" ht="14.25">
      <c r="A25" s="32"/>
      <c r="B25" s="34" t="s">
        <v>45</v>
      </c>
      <c r="C25" s="31" t="s">
        <v>55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s="18" customFormat="1" ht="14.25">
      <c r="A26" s="32"/>
      <c r="B26" s="34"/>
      <c r="C26" s="31" t="s">
        <v>56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s="18" customFormat="1" ht="14.25">
      <c r="A27" s="32"/>
      <c r="B27" s="34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s="18" customFormat="1" ht="14.25">
      <c r="A28" s="32"/>
      <c r="B28" s="34" t="s">
        <v>57</v>
      </c>
      <c r="C28" s="31" t="s">
        <v>58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18" customFormat="1" ht="14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s="18" customFormat="1" ht="15">
      <c r="A30" s="38" t="s">
        <v>59</v>
      </c>
      <c r="B30" s="29"/>
      <c r="C30" s="2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s="18" customFormat="1" ht="15">
      <c r="A31" s="38" t="s">
        <v>68</v>
      </c>
      <c r="B31" s="32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s="18" customFormat="1" ht="15">
      <c r="A32" s="38"/>
      <c r="B32" s="32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18" customFormat="1" ht="14.25">
      <c r="A33" s="37" t="s">
        <v>60</v>
      </c>
      <c r="B33" s="3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s="18" customFormat="1" ht="14.25">
      <c r="A34" s="32"/>
      <c r="B34" s="32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</sheetData>
  <sheetProtection/>
  <mergeCells count="1">
    <mergeCell ref="A1:P1"/>
  </mergeCells>
  <printOptions horizontalCentered="1"/>
  <pageMargins left="0.5" right="0.5" top="0.5" bottom="0.5" header="0.5" footer="0.5"/>
  <pageSetup fitToWidth="0" fitToHeight="1" horizontalDpi="600" verticalDpi="600" orientation="landscape" r:id="rId1"/>
  <headerFooter>
    <oddFooter>&amp;C&amp;"Arial,Regular"&amp;P</oddFooter>
  </headerFooter>
  <ignoredErrors>
    <ignoredError sqref="B24:B25 B11:B15 B17:B18 B20 B22 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workbookViewId="0" topLeftCell="A34">
      <selection activeCell="C41" sqref="C41"/>
    </sheetView>
  </sheetViews>
  <sheetFormatPr defaultColWidth="9.140625" defaultRowHeight="15"/>
  <cols>
    <col min="1" max="1" width="37.00390625" style="14" customWidth="1"/>
    <col min="2" max="2" width="2.00390625" style="14" bestFit="1" customWidth="1"/>
    <col min="3" max="3" width="18.140625" style="14" customWidth="1"/>
    <col min="4" max="4" width="2.140625" style="14" customWidth="1"/>
    <col min="5" max="5" width="11.140625" style="14" customWidth="1"/>
    <col min="6" max="6" width="3.140625" style="14" customWidth="1"/>
    <col min="7" max="7" width="2.00390625" style="14" customWidth="1"/>
    <col min="8" max="8" width="3.00390625" style="14" bestFit="1" customWidth="1"/>
    <col min="9" max="9" width="14.28125" style="14" customWidth="1"/>
    <col min="10" max="10" width="2.140625" style="14" customWidth="1"/>
    <col min="11" max="11" width="53.00390625" style="26" customWidth="1"/>
    <col min="12" max="12" width="2.140625" style="14" customWidth="1"/>
    <col min="13" max="13" width="3.00390625" style="14" bestFit="1" customWidth="1"/>
    <col min="14" max="16384" width="9.140625" style="14" customWidth="1"/>
  </cols>
  <sheetData>
    <row r="1" spans="1:13" s="24" customFormat="1" ht="20.25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3"/>
      <c r="M1" s="23"/>
    </row>
    <row r="2" spans="1:13" s="24" customFormat="1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5"/>
      <c r="L2" s="23"/>
      <c r="M2" s="23"/>
    </row>
    <row r="3" spans="1:5" ht="14.25">
      <c r="A3" s="16" t="s">
        <v>39</v>
      </c>
      <c r="C3" s="50" t="s">
        <v>69</v>
      </c>
      <c r="D3" s="50"/>
      <c r="E3" s="50"/>
    </row>
    <row r="4" spans="1:5" ht="14.25">
      <c r="A4" s="16" t="s">
        <v>31</v>
      </c>
      <c r="C4" s="50" t="s">
        <v>70</v>
      </c>
      <c r="D4" s="50"/>
      <c r="E4" s="50"/>
    </row>
    <row r="5" spans="1:8" ht="15" customHeight="1">
      <c r="A5" s="1" t="s">
        <v>33</v>
      </c>
      <c r="B5" s="15"/>
      <c r="C5" s="51">
        <v>43555</v>
      </c>
      <c r="D5" s="51"/>
      <c r="E5" s="51"/>
      <c r="H5" s="15"/>
    </row>
    <row r="6" spans="1:8" ht="15" customHeight="1">
      <c r="A6" s="1" t="s">
        <v>34</v>
      </c>
      <c r="B6" s="15"/>
      <c r="C6" s="50" t="s">
        <v>71</v>
      </c>
      <c r="D6" s="50"/>
      <c r="E6" s="50"/>
      <c r="H6" s="15"/>
    </row>
    <row r="7" spans="1:12" ht="15" customHeight="1">
      <c r="A7" s="15"/>
      <c r="B7" s="15"/>
      <c r="D7" s="5"/>
      <c r="E7" s="5"/>
      <c r="F7" s="5"/>
      <c r="G7" s="5"/>
      <c r="H7" s="15"/>
      <c r="J7" s="5"/>
      <c r="L7" s="5"/>
    </row>
    <row r="8" spans="1:12" ht="58.5" customHeight="1" thickBot="1">
      <c r="A8" s="3" t="s">
        <v>0</v>
      </c>
      <c r="B8" s="4"/>
      <c r="C8" s="12" t="s">
        <v>36</v>
      </c>
      <c r="D8" s="5"/>
      <c r="E8" s="12" t="s">
        <v>37</v>
      </c>
      <c r="F8" s="5"/>
      <c r="G8" s="5"/>
      <c r="H8" s="15"/>
      <c r="I8" s="12" t="s">
        <v>38</v>
      </c>
      <c r="J8" s="5"/>
      <c r="K8" s="27" t="s">
        <v>30</v>
      </c>
      <c r="L8" s="5"/>
    </row>
    <row r="9" spans="1:12" ht="14.25">
      <c r="A9" s="15"/>
      <c r="B9" s="15"/>
      <c r="C9" s="15"/>
      <c r="D9" s="15"/>
      <c r="E9" s="15"/>
      <c r="F9" s="15"/>
      <c r="G9" s="15"/>
      <c r="H9" s="6"/>
      <c r="I9" s="15"/>
      <c r="J9" s="15"/>
      <c r="L9" s="15"/>
    </row>
    <row r="10" spans="1:12" s="20" customFormat="1" ht="12">
      <c r="A10" s="7" t="s">
        <v>1</v>
      </c>
      <c r="B10" s="8" t="s">
        <v>4</v>
      </c>
      <c r="C10" s="43">
        <v>179649</v>
      </c>
      <c r="D10" s="19"/>
      <c r="E10" s="43"/>
      <c r="F10" s="19" t="s">
        <v>29</v>
      </c>
      <c r="G10" s="19"/>
      <c r="H10" s="8" t="s">
        <v>4</v>
      </c>
      <c r="I10" s="19">
        <f>C10*(1+(E10/100))</f>
        <v>179649</v>
      </c>
      <c r="J10" s="19"/>
      <c r="K10" s="44"/>
      <c r="L10" s="19"/>
    </row>
    <row r="11" spans="1:12" s="20" customFormat="1" ht="12">
      <c r="A11" s="8" t="s">
        <v>2</v>
      </c>
      <c r="B11" s="8" t="s">
        <v>4</v>
      </c>
      <c r="C11" s="43">
        <v>2900</v>
      </c>
      <c r="D11" s="19"/>
      <c r="E11" s="43"/>
      <c r="F11" s="19" t="s">
        <v>29</v>
      </c>
      <c r="G11" s="19"/>
      <c r="H11" s="8" t="s">
        <v>4</v>
      </c>
      <c r="I11" s="19">
        <f aca="true" t="shared" si="0" ref="I11:I19">C11*(1+(E11/100))</f>
        <v>2900</v>
      </c>
      <c r="J11" s="19"/>
      <c r="K11" s="44"/>
      <c r="L11" s="19"/>
    </row>
    <row r="12" spans="1:12" s="20" customFormat="1" ht="12">
      <c r="A12" s="7" t="s">
        <v>3</v>
      </c>
      <c r="B12" s="8" t="s">
        <v>4</v>
      </c>
      <c r="C12" s="43">
        <v>85000</v>
      </c>
      <c r="D12" s="19"/>
      <c r="E12" s="43"/>
      <c r="F12" s="19" t="s">
        <v>29</v>
      </c>
      <c r="G12" s="19"/>
      <c r="H12" s="8" t="s">
        <v>4</v>
      </c>
      <c r="I12" s="19">
        <f t="shared" si="0"/>
        <v>85000</v>
      </c>
      <c r="J12" s="19"/>
      <c r="K12" s="44"/>
      <c r="L12" s="19"/>
    </row>
    <row r="13" spans="1:12" s="20" customFormat="1" ht="12">
      <c r="A13" s="7" t="s">
        <v>5</v>
      </c>
      <c r="B13" s="8" t="s">
        <v>4</v>
      </c>
      <c r="C13" s="43"/>
      <c r="D13" s="19"/>
      <c r="E13" s="43"/>
      <c r="F13" s="19" t="s">
        <v>29</v>
      </c>
      <c r="G13" s="19"/>
      <c r="H13" s="8" t="s">
        <v>4</v>
      </c>
      <c r="I13" s="19">
        <f t="shared" si="0"/>
        <v>0</v>
      </c>
      <c r="J13" s="19"/>
      <c r="K13" s="44"/>
      <c r="L13" s="19"/>
    </row>
    <row r="14" spans="1:12" s="20" customFormat="1" ht="12">
      <c r="A14" s="7" t="s">
        <v>6</v>
      </c>
      <c r="B14" s="8" t="s">
        <v>4</v>
      </c>
      <c r="C14" s="43">
        <v>2310</v>
      </c>
      <c r="D14" s="19"/>
      <c r="E14" s="43"/>
      <c r="F14" s="19" t="s">
        <v>29</v>
      </c>
      <c r="G14" s="19"/>
      <c r="H14" s="8" t="s">
        <v>4</v>
      </c>
      <c r="I14" s="19">
        <f t="shared" si="0"/>
        <v>2310</v>
      </c>
      <c r="J14" s="19"/>
      <c r="K14" s="44"/>
      <c r="L14" s="19"/>
    </row>
    <row r="15" spans="1:12" s="20" customFormat="1" ht="12">
      <c r="A15" s="7" t="s">
        <v>7</v>
      </c>
      <c r="B15" s="8" t="s">
        <v>4</v>
      </c>
      <c r="C15" s="43">
        <v>63900</v>
      </c>
      <c r="D15" s="19"/>
      <c r="E15" s="43"/>
      <c r="F15" s="19" t="s">
        <v>29</v>
      </c>
      <c r="G15" s="19"/>
      <c r="H15" s="8" t="s">
        <v>4</v>
      </c>
      <c r="I15" s="19">
        <f t="shared" si="0"/>
        <v>63900</v>
      </c>
      <c r="J15" s="19"/>
      <c r="K15" s="44"/>
      <c r="L15" s="19"/>
    </row>
    <row r="16" spans="1:12" s="20" customFormat="1" ht="12">
      <c r="A16" s="7" t="s">
        <v>8</v>
      </c>
      <c r="B16" s="8" t="s">
        <v>4</v>
      </c>
      <c r="C16" s="43"/>
      <c r="D16" s="19"/>
      <c r="E16" s="43"/>
      <c r="F16" s="19" t="s">
        <v>29</v>
      </c>
      <c r="G16" s="19"/>
      <c r="H16" s="8" t="s">
        <v>4</v>
      </c>
      <c r="I16" s="19">
        <f t="shared" si="0"/>
        <v>0</v>
      </c>
      <c r="J16" s="19"/>
      <c r="K16" s="44"/>
      <c r="L16" s="19"/>
    </row>
    <row r="17" spans="1:12" s="20" customFormat="1" ht="12">
      <c r="A17" s="7" t="s">
        <v>9</v>
      </c>
      <c r="B17" s="8" t="s">
        <v>4</v>
      </c>
      <c r="C17" s="43">
        <v>55800</v>
      </c>
      <c r="D17" s="19"/>
      <c r="E17" s="43"/>
      <c r="F17" s="19" t="s">
        <v>29</v>
      </c>
      <c r="G17" s="19"/>
      <c r="H17" s="8" t="s">
        <v>4</v>
      </c>
      <c r="I17" s="19">
        <f t="shared" si="0"/>
        <v>55800</v>
      </c>
      <c r="J17" s="19"/>
      <c r="K17" s="44"/>
      <c r="L17" s="19"/>
    </row>
    <row r="18" spans="1:12" s="20" customFormat="1" ht="12">
      <c r="A18" s="7" t="s">
        <v>10</v>
      </c>
      <c r="B18" s="8" t="s">
        <v>4</v>
      </c>
      <c r="C18" s="43">
        <v>81250</v>
      </c>
      <c r="D18" s="19"/>
      <c r="E18" s="43"/>
      <c r="F18" s="19" t="s">
        <v>29</v>
      </c>
      <c r="G18" s="19"/>
      <c r="H18" s="8" t="s">
        <v>4</v>
      </c>
      <c r="I18" s="19">
        <f t="shared" si="0"/>
        <v>81250</v>
      </c>
      <c r="J18" s="19"/>
      <c r="K18" s="44"/>
      <c r="L18" s="19"/>
    </row>
    <row r="19" spans="1:12" s="20" customFormat="1" ht="12">
      <c r="A19" s="7" t="s">
        <v>11</v>
      </c>
      <c r="B19" s="8" t="s">
        <v>4</v>
      </c>
      <c r="C19" s="43">
        <v>52000</v>
      </c>
      <c r="D19" s="19"/>
      <c r="E19" s="43"/>
      <c r="F19" s="19" t="s">
        <v>29</v>
      </c>
      <c r="G19" s="19"/>
      <c r="H19" s="8" t="s">
        <v>4</v>
      </c>
      <c r="I19" s="19">
        <f t="shared" si="0"/>
        <v>52000</v>
      </c>
      <c r="J19" s="19"/>
      <c r="K19" s="44"/>
      <c r="L19" s="19"/>
    </row>
    <row r="20" spans="1:12" s="22" customFormat="1" ht="12.75">
      <c r="A20" s="21" t="s">
        <v>12</v>
      </c>
      <c r="B20" s="1" t="s">
        <v>4</v>
      </c>
      <c r="C20" s="40">
        <f>SUM(C10:C19)</f>
        <v>522809</v>
      </c>
      <c r="D20" s="11"/>
      <c r="E20" s="11"/>
      <c r="F20" s="11"/>
      <c r="G20" s="11"/>
      <c r="H20" s="1" t="s">
        <v>4</v>
      </c>
      <c r="I20" s="40">
        <f>SUM(I10:I19)</f>
        <v>522809</v>
      </c>
      <c r="J20" s="11"/>
      <c r="K20" s="44"/>
      <c r="L20" s="11"/>
    </row>
    <row r="21" spans="1:12" ht="14.25">
      <c r="A21" s="8"/>
      <c r="B21" s="8"/>
      <c r="C21" s="2"/>
      <c r="D21" s="2"/>
      <c r="E21" s="2"/>
      <c r="F21" s="2"/>
      <c r="G21" s="2"/>
      <c r="H21" s="9"/>
      <c r="I21" s="2"/>
      <c r="J21" s="2"/>
      <c r="L21" s="2"/>
    </row>
    <row r="22" spans="1:12" ht="15" thickBot="1">
      <c r="A22" s="10" t="s">
        <v>13</v>
      </c>
      <c r="B22" s="8"/>
      <c r="C22" s="2"/>
      <c r="D22" s="2"/>
      <c r="E22" s="2"/>
      <c r="F22" s="2"/>
      <c r="G22" s="2"/>
      <c r="H22" s="9"/>
      <c r="I22" s="2"/>
      <c r="J22" s="2"/>
      <c r="L22" s="2"/>
    </row>
    <row r="23" spans="1:12" ht="14.25">
      <c r="A23" s="8"/>
      <c r="B23" s="8"/>
      <c r="C23" s="2"/>
      <c r="D23" s="2"/>
      <c r="E23" s="2"/>
      <c r="F23" s="2"/>
      <c r="G23" s="2"/>
      <c r="H23" s="9"/>
      <c r="I23" s="2"/>
      <c r="J23" s="2"/>
      <c r="L23" s="2"/>
    </row>
    <row r="24" spans="1:12" s="20" customFormat="1" ht="12">
      <c r="A24" s="7" t="s">
        <v>14</v>
      </c>
      <c r="B24" s="8" t="s">
        <v>4</v>
      </c>
      <c r="C24" s="43">
        <v>184950</v>
      </c>
      <c r="D24" s="19"/>
      <c r="E24" s="43"/>
      <c r="F24" s="19" t="s">
        <v>29</v>
      </c>
      <c r="G24" s="19"/>
      <c r="H24" s="8" t="s">
        <v>4</v>
      </c>
      <c r="I24" s="19">
        <f>C24*(1+(E24/100))</f>
        <v>184950</v>
      </c>
      <c r="J24" s="19"/>
      <c r="K24" s="44"/>
      <c r="L24" s="19"/>
    </row>
    <row r="25" spans="1:12" s="20" customFormat="1" ht="12">
      <c r="A25" s="7" t="s">
        <v>15</v>
      </c>
      <c r="B25" s="8" t="s">
        <v>4</v>
      </c>
      <c r="C25" s="43">
        <v>158015</v>
      </c>
      <c r="D25" s="19"/>
      <c r="E25" s="43"/>
      <c r="F25" s="19" t="s">
        <v>29</v>
      </c>
      <c r="G25" s="19"/>
      <c r="H25" s="8" t="s">
        <v>4</v>
      </c>
      <c r="I25" s="19">
        <f aca="true" t="shared" si="1" ref="I25:I35">C25*(1+(E25/100))</f>
        <v>158015</v>
      </c>
      <c r="J25" s="19"/>
      <c r="K25" s="44"/>
      <c r="L25" s="19"/>
    </row>
    <row r="26" spans="1:12" s="20" customFormat="1" ht="12">
      <c r="A26" s="7" t="s">
        <v>16</v>
      </c>
      <c r="B26" s="8" t="s">
        <v>4</v>
      </c>
      <c r="C26" s="43">
        <v>30000</v>
      </c>
      <c r="D26" s="19"/>
      <c r="E26" s="43"/>
      <c r="F26" s="19" t="s">
        <v>29</v>
      </c>
      <c r="G26" s="19"/>
      <c r="H26" s="8" t="s">
        <v>4</v>
      </c>
      <c r="I26" s="19">
        <f t="shared" si="1"/>
        <v>30000</v>
      </c>
      <c r="J26" s="19"/>
      <c r="K26" s="44"/>
      <c r="L26" s="19"/>
    </row>
    <row r="27" spans="1:12" s="20" customFormat="1" ht="12">
      <c r="A27" s="7" t="s">
        <v>17</v>
      </c>
      <c r="B27" s="8" t="s">
        <v>4</v>
      </c>
      <c r="C27" s="43"/>
      <c r="D27" s="19"/>
      <c r="E27" s="43"/>
      <c r="F27" s="19" t="s">
        <v>29</v>
      </c>
      <c r="G27" s="19"/>
      <c r="H27" s="8" t="s">
        <v>4</v>
      </c>
      <c r="I27" s="19">
        <f t="shared" si="1"/>
        <v>0</v>
      </c>
      <c r="J27" s="19"/>
      <c r="K27" s="44"/>
      <c r="L27" s="19"/>
    </row>
    <row r="28" spans="1:12" s="20" customFormat="1" ht="12">
      <c r="A28" s="7" t="s">
        <v>18</v>
      </c>
      <c r="B28" s="8" t="s">
        <v>4</v>
      </c>
      <c r="C28" s="43"/>
      <c r="D28" s="19"/>
      <c r="E28" s="43"/>
      <c r="F28" s="19" t="s">
        <v>29</v>
      </c>
      <c r="G28" s="19"/>
      <c r="H28" s="8" t="s">
        <v>4</v>
      </c>
      <c r="I28" s="19">
        <f t="shared" si="1"/>
        <v>0</v>
      </c>
      <c r="J28" s="19"/>
      <c r="K28" s="44"/>
      <c r="L28" s="19"/>
    </row>
    <row r="29" spans="1:12" s="20" customFormat="1" ht="12">
      <c r="A29" s="7" t="s">
        <v>19</v>
      </c>
      <c r="B29" s="8" t="s">
        <v>4</v>
      </c>
      <c r="C29" s="43"/>
      <c r="D29" s="19"/>
      <c r="E29" s="43"/>
      <c r="F29" s="19" t="s">
        <v>29</v>
      </c>
      <c r="G29" s="19"/>
      <c r="H29" s="8" t="s">
        <v>4</v>
      </c>
      <c r="I29" s="19">
        <f t="shared" si="1"/>
        <v>0</v>
      </c>
      <c r="J29" s="19"/>
      <c r="K29" s="44"/>
      <c r="L29" s="19"/>
    </row>
    <row r="30" spans="1:12" s="20" customFormat="1" ht="12">
      <c r="A30" s="7" t="s">
        <v>61</v>
      </c>
      <c r="B30" s="8" t="s">
        <v>4</v>
      </c>
      <c r="C30" s="43"/>
      <c r="D30" s="19"/>
      <c r="E30" s="43"/>
      <c r="F30" s="19" t="s">
        <v>29</v>
      </c>
      <c r="G30" s="19"/>
      <c r="H30" s="8" t="s">
        <v>4</v>
      </c>
      <c r="I30" s="19">
        <f t="shared" si="1"/>
        <v>0</v>
      </c>
      <c r="J30" s="19"/>
      <c r="K30" s="44"/>
      <c r="L30" s="19"/>
    </row>
    <row r="31" spans="1:12" s="20" customFormat="1" ht="12">
      <c r="A31" s="7" t="s">
        <v>20</v>
      </c>
      <c r="B31" s="8" t="s">
        <v>4</v>
      </c>
      <c r="C31" s="43">
        <v>41844</v>
      </c>
      <c r="D31" s="19"/>
      <c r="E31" s="43"/>
      <c r="F31" s="19" t="s">
        <v>29</v>
      </c>
      <c r="G31" s="19"/>
      <c r="H31" s="8" t="s">
        <v>4</v>
      </c>
      <c r="I31" s="19">
        <f t="shared" si="1"/>
        <v>41844</v>
      </c>
      <c r="J31" s="19"/>
      <c r="K31" s="44"/>
      <c r="L31" s="19"/>
    </row>
    <row r="32" spans="1:12" s="20" customFormat="1" ht="12">
      <c r="A32" s="7" t="s">
        <v>21</v>
      </c>
      <c r="B32" s="8" t="s">
        <v>4</v>
      </c>
      <c r="C32" s="43">
        <v>81000</v>
      </c>
      <c r="D32" s="19"/>
      <c r="E32" s="43"/>
      <c r="F32" s="19" t="s">
        <v>29</v>
      </c>
      <c r="G32" s="19"/>
      <c r="H32" s="8" t="s">
        <v>4</v>
      </c>
      <c r="I32" s="19">
        <f t="shared" si="1"/>
        <v>81000</v>
      </c>
      <c r="J32" s="19"/>
      <c r="K32" s="44"/>
      <c r="L32" s="19"/>
    </row>
    <row r="33" spans="1:12" s="20" customFormat="1" ht="12">
      <c r="A33" s="7" t="s">
        <v>22</v>
      </c>
      <c r="B33" s="8" t="s">
        <v>4</v>
      </c>
      <c r="C33" s="43"/>
      <c r="D33" s="19"/>
      <c r="E33" s="43"/>
      <c r="F33" s="19" t="s">
        <v>29</v>
      </c>
      <c r="G33" s="19"/>
      <c r="H33" s="8" t="s">
        <v>4</v>
      </c>
      <c r="I33" s="19">
        <f t="shared" si="1"/>
        <v>0</v>
      </c>
      <c r="J33" s="19"/>
      <c r="K33" s="44"/>
      <c r="L33" s="19"/>
    </row>
    <row r="34" spans="1:12" s="20" customFormat="1" ht="12">
      <c r="A34" s="7" t="s">
        <v>23</v>
      </c>
      <c r="B34" s="8" t="s">
        <v>4</v>
      </c>
      <c r="C34" s="43">
        <v>27000</v>
      </c>
      <c r="D34" s="19"/>
      <c r="E34" s="43"/>
      <c r="F34" s="19" t="s">
        <v>29</v>
      </c>
      <c r="G34" s="19"/>
      <c r="H34" s="8" t="s">
        <v>4</v>
      </c>
      <c r="I34" s="19">
        <f t="shared" si="1"/>
        <v>27000</v>
      </c>
      <c r="J34" s="19"/>
      <c r="K34" s="44"/>
      <c r="L34" s="19"/>
    </row>
    <row r="35" spans="1:12" s="20" customFormat="1" ht="12">
      <c r="A35" s="7" t="s">
        <v>24</v>
      </c>
      <c r="B35" s="8" t="s">
        <v>4</v>
      </c>
      <c r="C35" s="43"/>
      <c r="D35" s="19"/>
      <c r="E35" s="43"/>
      <c r="F35" s="19" t="s">
        <v>29</v>
      </c>
      <c r="G35" s="19"/>
      <c r="H35" s="8" t="s">
        <v>4</v>
      </c>
      <c r="I35" s="19">
        <f t="shared" si="1"/>
        <v>0</v>
      </c>
      <c r="J35" s="19"/>
      <c r="K35" s="44"/>
      <c r="L35" s="19"/>
    </row>
    <row r="36" spans="1:12" s="22" customFormat="1" ht="12.75">
      <c r="A36" s="21" t="s">
        <v>25</v>
      </c>
      <c r="B36" s="1" t="s">
        <v>4</v>
      </c>
      <c r="C36" s="40">
        <f>SUM(C24:C35)</f>
        <v>522809</v>
      </c>
      <c r="D36" s="11"/>
      <c r="E36" s="11"/>
      <c r="F36" s="11"/>
      <c r="G36" s="11"/>
      <c r="H36" s="1" t="s">
        <v>4</v>
      </c>
      <c r="I36" s="40">
        <f>SUM(I24:I35)</f>
        <v>522809</v>
      </c>
      <c r="J36" s="11"/>
      <c r="K36" s="44"/>
      <c r="L36" s="11"/>
    </row>
    <row r="37" spans="1:12" s="22" customFormat="1" ht="12.75">
      <c r="A37" s="21"/>
      <c r="B37" s="1"/>
      <c r="C37" s="48"/>
      <c r="D37" s="11"/>
      <c r="E37" s="11"/>
      <c r="F37" s="11"/>
      <c r="G37" s="11"/>
      <c r="H37" s="1"/>
      <c r="I37" s="48"/>
      <c r="J37" s="11"/>
      <c r="K37" s="42"/>
      <c r="L37" s="11"/>
    </row>
    <row r="38" spans="1:12" s="22" customFormat="1" ht="13.5" thickBot="1">
      <c r="A38" s="21" t="s">
        <v>26</v>
      </c>
      <c r="B38" s="1" t="s">
        <v>4</v>
      </c>
      <c r="C38" s="39">
        <f>+C20-C36</f>
        <v>0</v>
      </c>
      <c r="D38" s="11"/>
      <c r="E38" s="11"/>
      <c r="F38" s="11"/>
      <c r="G38" s="11"/>
      <c r="H38" s="1" t="s">
        <v>4</v>
      </c>
      <c r="I38" s="39">
        <f>+I20-I36</f>
        <v>0</v>
      </c>
      <c r="J38" s="11"/>
      <c r="K38" s="28"/>
      <c r="L38" s="11"/>
    </row>
    <row r="39" spans="1:12" s="22" customFormat="1" ht="13.5" thickTop="1">
      <c r="A39" s="21"/>
      <c r="B39" s="1"/>
      <c r="C39" s="46"/>
      <c r="D39" s="11"/>
      <c r="E39" s="11"/>
      <c r="F39" s="11"/>
      <c r="G39" s="11"/>
      <c r="H39" s="1"/>
      <c r="I39" s="46"/>
      <c r="J39" s="11"/>
      <c r="K39" s="28"/>
      <c r="L39" s="11"/>
    </row>
    <row r="40" spans="1:12" s="22" customFormat="1" ht="12.75">
      <c r="A40" s="21"/>
      <c r="B40" s="1"/>
      <c r="C40" s="46"/>
      <c r="D40" s="11"/>
      <c r="E40" s="11"/>
      <c r="F40" s="11"/>
      <c r="G40" s="11"/>
      <c r="H40" s="1"/>
      <c r="I40" s="46"/>
      <c r="J40" s="11"/>
      <c r="K40" s="28"/>
      <c r="L40" s="11"/>
    </row>
    <row r="41" spans="1:12" s="22" customFormat="1" ht="12.75">
      <c r="A41" s="21" t="s">
        <v>28</v>
      </c>
      <c r="B41" s="1" t="s">
        <v>4</v>
      </c>
      <c r="C41" s="45"/>
      <c r="D41" s="13"/>
      <c r="E41" s="13"/>
      <c r="F41" s="13"/>
      <c r="G41" s="13"/>
      <c r="H41" s="1" t="s">
        <v>4</v>
      </c>
      <c r="I41" s="11">
        <f>+C42</f>
        <v>0</v>
      </c>
      <c r="J41" s="13"/>
      <c r="K41" s="28"/>
      <c r="L41" s="13"/>
    </row>
    <row r="42" spans="1:11" s="22" customFormat="1" ht="13.5" thickBot="1">
      <c r="A42" s="21" t="s">
        <v>27</v>
      </c>
      <c r="B42" s="1" t="s">
        <v>4</v>
      </c>
      <c r="C42" s="41">
        <f>+C41+C38</f>
        <v>0</v>
      </c>
      <c r="H42" s="1" t="s">
        <v>4</v>
      </c>
      <c r="I42" s="41">
        <f>+I41+I38</f>
        <v>0</v>
      </c>
      <c r="K42" s="28"/>
    </row>
    <row r="43" spans="1:11" s="22" customFormat="1" ht="13.5" thickTop="1">
      <c r="A43" s="21"/>
      <c r="B43" s="1"/>
      <c r="C43" s="47"/>
      <c r="H43" s="1"/>
      <c r="I43" s="47"/>
      <c r="K43" s="28"/>
    </row>
    <row r="45" spans="1:11" ht="14.25">
      <c r="A45" s="53" t="s">
        <v>62</v>
      </c>
      <c r="B45" s="54"/>
      <c r="C45" s="54"/>
      <c r="D45" s="54"/>
      <c r="E45" s="54"/>
      <c r="F45" s="54"/>
      <c r="G45" s="54"/>
      <c r="H45" s="54"/>
      <c r="I45" s="54"/>
      <c r="J45" s="54"/>
      <c r="K45" s="55"/>
    </row>
    <row r="46" spans="1:11" ht="14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8"/>
    </row>
    <row r="47" spans="1:11" ht="14.2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1"/>
    </row>
  </sheetData>
  <sheetProtection/>
  <mergeCells count="6">
    <mergeCell ref="C3:E3"/>
    <mergeCell ref="C5:E5"/>
    <mergeCell ref="C4:E4"/>
    <mergeCell ref="C6:E6"/>
    <mergeCell ref="A1:K1"/>
    <mergeCell ref="A45:K47"/>
  </mergeCells>
  <printOptions horizontalCentered="1"/>
  <pageMargins left="0.25" right="0.25" top="0.5" bottom="0.5" header="0.15" footer="0.15"/>
  <pageSetup fitToHeight="0" fitToWidth="2" horizontalDpi="600" verticalDpi="600" orientation="landscape" scale="82" r:id="rId1"/>
  <headerFooter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Kolka, Carolyn A. (Treasury)</dc:creator>
  <cp:keywords/>
  <dc:description/>
  <cp:lastModifiedBy>Village Clerk</cp:lastModifiedBy>
  <cp:lastPrinted>2018-11-30T20:48:12Z</cp:lastPrinted>
  <dcterms:created xsi:type="dcterms:W3CDTF">2012-08-13T17:16:23Z</dcterms:created>
  <dcterms:modified xsi:type="dcterms:W3CDTF">2018-11-30T20:53:37Z</dcterms:modified>
  <cp:category/>
  <cp:version/>
  <cp:contentType/>
  <cp:contentStatus/>
</cp:coreProperties>
</file>